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板 1 - Sheet1" sheetId="1" r:id="rId1"/>
  </sheets>
  <definedNames>
    <definedName name="MethodPointer">7639280</definedName>
  </definedNames>
  <calcPr calcId="144525"/>
</workbook>
</file>

<file path=xl/sharedStrings.xml><?xml version="1.0" encoding="utf-8"?>
<sst xmlns="http://schemas.openxmlformats.org/spreadsheetml/2006/main" count="16" uniqueCount="7">
  <si>
    <t>0H</t>
  </si>
  <si>
    <t>WT</t>
  </si>
  <si>
    <t>24H</t>
  </si>
  <si>
    <t>NC</t>
  </si>
  <si>
    <t>blank</t>
  </si>
  <si>
    <t>48H</t>
  </si>
  <si>
    <t>72H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</si>
</sst>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3">
    <font>
      <sz val="1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7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3" borderId="12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6" xfId="0" applyFill="1" applyBorder="1"/>
    <xf numFmtId="0" fontId="0" fillId="0" borderId="0" xfId="0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0" fillId="2" borderId="6" xfId="0" applyNumberFormat="1" applyFill="1" applyBorder="1"/>
    <xf numFmtId="0" fontId="0" fillId="0" borderId="0" xfId="0" applyFont="1" applyFill="1" applyAlignment="1">
      <alignment horizontal="center" vertical="center"/>
    </xf>
    <xf numFmtId="0" fontId="0" fillId="0" borderId="6" xfId="0" applyBorder="1"/>
    <xf numFmtId="176" fontId="0" fillId="0" borderId="0" xfId="0" applyNumberFormat="1" applyFill="1"/>
    <xf numFmtId="0" fontId="1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5:S72"/>
  <sheetViews>
    <sheetView tabSelected="1" topLeftCell="A7" workbookViewId="0">
      <selection activeCell="R21" sqref="R21"/>
    </sheetView>
  </sheetViews>
  <sheetFormatPr defaultColWidth="9" defaultRowHeight="13.2"/>
  <cols>
    <col min="1" max="1" width="20.712962962963" customWidth="1"/>
    <col min="2" max="2" width="12.712962962963" customWidth="1"/>
    <col min="11" max="11" width="12.8888888888889"/>
    <col min="19" max="19" width="12.8888888888889"/>
  </cols>
  <sheetData>
    <row r="35" ht="13.95"/>
    <row r="36" spans="3:18">
      <c r="C36" s="1" t="s">
        <v>0</v>
      </c>
      <c r="D36" s="2" t="s">
        <v>1</v>
      </c>
      <c r="E36" s="3">
        <v>0.289</v>
      </c>
      <c r="F36" s="3">
        <v>0.28</v>
      </c>
      <c r="G36" s="3">
        <v>0.277</v>
      </c>
      <c r="H36" s="3">
        <v>0.284</v>
      </c>
      <c r="I36" s="3">
        <v>0.284</v>
      </c>
      <c r="J36" s="3">
        <v>0.269</v>
      </c>
      <c r="K36" s="1" t="s">
        <v>2</v>
      </c>
      <c r="L36" s="2" t="s">
        <v>1</v>
      </c>
      <c r="M36" s="3">
        <v>0.361</v>
      </c>
      <c r="N36" s="3">
        <v>0.358</v>
      </c>
      <c r="O36" s="3">
        <v>0.352</v>
      </c>
      <c r="P36" s="3">
        <v>0.353</v>
      </c>
      <c r="Q36" s="3">
        <v>0.353</v>
      </c>
      <c r="R36" s="3">
        <v>0.353</v>
      </c>
    </row>
    <row r="37" spans="3:18">
      <c r="C37" s="4"/>
      <c r="D37" s="2" t="s">
        <v>3</v>
      </c>
      <c r="E37" s="3">
        <v>0.269</v>
      </c>
      <c r="F37" s="3">
        <v>0.269</v>
      </c>
      <c r="G37" s="3">
        <v>0.268</v>
      </c>
      <c r="H37" s="3">
        <v>0.272</v>
      </c>
      <c r="I37" s="3">
        <v>0.27</v>
      </c>
      <c r="J37" s="3">
        <v>0.273</v>
      </c>
      <c r="K37" s="4"/>
      <c r="L37" s="2" t="s">
        <v>3</v>
      </c>
      <c r="M37" s="3">
        <v>0.356</v>
      </c>
      <c r="N37" s="3">
        <v>0.354</v>
      </c>
      <c r="O37" s="3">
        <v>0.35</v>
      </c>
      <c r="P37" s="3">
        <v>0.362</v>
      </c>
      <c r="Q37" s="3">
        <v>0.353</v>
      </c>
      <c r="R37" s="3">
        <v>0.349</v>
      </c>
    </row>
    <row r="38" spans="3:18">
      <c r="C38" s="4"/>
      <c r="D38" s="2">
        <v>539</v>
      </c>
      <c r="E38" s="3">
        <v>0.291</v>
      </c>
      <c r="F38" s="3">
        <v>0.289</v>
      </c>
      <c r="G38" s="3">
        <v>0.287</v>
      </c>
      <c r="H38" s="3">
        <v>0.289</v>
      </c>
      <c r="I38" s="3">
        <v>0.293</v>
      </c>
      <c r="J38" s="3">
        <v>0.282</v>
      </c>
      <c r="K38" s="4"/>
      <c r="L38" s="2">
        <v>539</v>
      </c>
      <c r="M38" s="3">
        <v>0.333</v>
      </c>
      <c r="N38" s="3">
        <v>0.325</v>
      </c>
      <c r="O38" s="3">
        <v>0.327</v>
      </c>
      <c r="P38" s="3">
        <v>0.331</v>
      </c>
      <c r="Q38" s="3">
        <v>0.34</v>
      </c>
      <c r="R38" s="3">
        <v>0.336</v>
      </c>
    </row>
    <row r="39" ht="13.95" spans="3:18">
      <c r="C39" s="5"/>
      <c r="D39" t="s">
        <v>4</v>
      </c>
      <c r="E39" s="6" t="e">
        <f>AVERAGE(H30)</f>
        <v>#DIV/0!</v>
      </c>
      <c r="F39" s="7"/>
      <c r="G39" s="7"/>
      <c r="H39" s="7"/>
      <c r="I39" s="7"/>
      <c r="J39" s="7"/>
      <c r="K39" s="4"/>
      <c r="L39" s="7" t="s">
        <v>4</v>
      </c>
      <c r="M39" s="6">
        <v>0.208</v>
      </c>
      <c r="N39" s="7"/>
      <c r="O39" s="7"/>
      <c r="P39" s="7"/>
      <c r="Q39" s="7"/>
      <c r="R39" s="7"/>
    </row>
    <row r="40" spans="5:19">
      <c r="E40" s="8">
        <f t="shared" ref="E40:J40" si="0">E36-0.188</f>
        <v>0.101</v>
      </c>
      <c r="F40" s="8">
        <f t="shared" si="0"/>
        <v>0.092</v>
      </c>
      <c r="G40" s="8">
        <f t="shared" si="0"/>
        <v>0.089</v>
      </c>
      <c r="H40" s="8">
        <f t="shared" si="0"/>
        <v>0.096</v>
      </c>
      <c r="I40" s="8">
        <f t="shared" si="0"/>
        <v>0.096</v>
      </c>
      <c r="J40" s="8">
        <f t="shared" si="0"/>
        <v>0.081</v>
      </c>
      <c r="K40" s="11">
        <f>AVERAGE(E40:J40)</f>
        <v>0.0925</v>
      </c>
      <c r="L40" s="8"/>
      <c r="M40" s="8">
        <f t="shared" ref="M40:R40" si="1">M36-0.208</f>
        <v>0.153</v>
      </c>
      <c r="N40" s="8">
        <f t="shared" si="1"/>
        <v>0.15</v>
      </c>
      <c r="O40" s="8">
        <f t="shared" si="1"/>
        <v>0.144</v>
      </c>
      <c r="P40" s="8">
        <f t="shared" si="1"/>
        <v>0.145</v>
      </c>
      <c r="Q40" s="8">
        <f t="shared" si="1"/>
        <v>0.145</v>
      </c>
      <c r="R40" s="8">
        <f t="shared" si="1"/>
        <v>0.145</v>
      </c>
      <c r="S40" s="11">
        <f>AVERAGE(M40:R40)</f>
        <v>0.147</v>
      </c>
    </row>
    <row r="41" spans="5:19">
      <c r="E41" s="8">
        <f t="shared" ref="E41:J41" si="2">E37-0.188</f>
        <v>0.081</v>
      </c>
      <c r="F41" s="8">
        <f t="shared" si="2"/>
        <v>0.081</v>
      </c>
      <c r="G41" s="8">
        <f t="shared" si="2"/>
        <v>0.08</v>
      </c>
      <c r="H41" s="8">
        <f t="shared" si="2"/>
        <v>0.084</v>
      </c>
      <c r="I41" s="8">
        <f t="shared" si="2"/>
        <v>0.082</v>
      </c>
      <c r="J41" s="8">
        <f t="shared" si="2"/>
        <v>0.085</v>
      </c>
      <c r="K41" s="11">
        <f>AVERAGE(E41:J41)</f>
        <v>0.0821666666666667</v>
      </c>
      <c r="L41" s="8"/>
      <c r="M41" s="8">
        <f t="shared" ref="M41:R41" si="3">M37-0.208</f>
        <v>0.148</v>
      </c>
      <c r="N41" s="8">
        <f t="shared" si="3"/>
        <v>0.146</v>
      </c>
      <c r="O41" s="8">
        <f t="shared" si="3"/>
        <v>0.142</v>
      </c>
      <c r="P41" s="8">
        <f t="shared" si="3"/>
        <v>0.154</v>
      </c>
      <c r="Q41" s="8">
        <f t="shared" si="3"/>
        <v>0.145</v>
      </c>
      <c r="R41" s="8">
        <f t="shared" si="3"/>
        <v>0.141</v>
      </c>
      <c r="S41" s="11">
        <f>AVERAGE(M41:R41)</f>
        <v>0.146</v>
      </c>
    </row>
    <row r="42" spans="5:19">
      <c r="E42" s="8">
        <f t="shared" ref="E42:J42" si="4">E38-0.188</f>
        <v>0.103</v>
      </c>
      <c r="F42" s="8">
        <f t="shared" si="4"/>
        <v>0.101</v>
      </c>
      <c r="G42" s="8">
        <f t="shared" si="4"/>
        <v>0.099</v>
      </c>
      <c r="H42" s="8">
        <f t="shared" si="4"/>
        <v>0.101</v>
      </c>
      <c r="I42" s="8">
        <f t="shared" si="4"/>
        <v>0.105</v>
      </c>
      <c r="J42" s="8">
        <f t="shared" si="4"/>
        <v>0.094</v>
      </c>
      <c r="K42" s="11">
        <f>AVERAGE(E42:J42)</f>
        <v>0.1005</v>
      </c>
      <c r="L42" s="8"/>
      <c r="M42" s="8">
        <f t="shared" ref="M42:R42" si="5">M38-0.208</f>
        <v>0.125</v>
      </c>
      <c r="N42" s="8">
        <f t="shared" si="5"/>
        <v>0.117</v>
      </c>
      <c r="O42" s="8">
        <f t="shared" si="5"/>
        <v>0.119</v>
      </c>
      <c r="P42" s="8">
        <f t="shared" si="5"/>
        <v>0.123</v>
      </c>
      <c r="Q42" s="8">
        <f t="shared" si="5"/>
        <v>0.132</v>
      </c>
      <c r="R42" s="8">
        <f t="shared" si="5"/>
        <v>0.128</v>
      </c>
      <c r="S42" s="11">
        <f>AVERAGE(M42:R42)</f>
        <v>0.124</v>
      </c>
    </row>
    <row r="43" spans="5:18"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ht="13.95" spans="5:18"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3:19">
      <c r="C45" s="1" t="s">
        <v>5</v>
      </c>
      <c r="D45" s="2" t="s">
        <v>1</v>
      </c>
      <c r="E45" s="3">
        <v>0.432</v>
      </c>
      <c r="F45" s="3">
        <v>0.428</v>
      </c>
      <c r="G45" s="3">
        <v>0.457</v>
      </c>
      <c r="H45" s="3">
        <v>0.435</v>
      </c>
      <c r="I45" s="3">
        <v>0.444</v>
      </c>
      <c r="J45" s="3">
        <v>0.447</v>
      </c>
      <c r="K45" s="12" t="s">
        <v>6</v>
      </c>
      <c r="L45" s="2" t="s">
        <v>1</v>
      </c>
      <c r="M45" s="7">
        <v>0.633</v>
      </c>
      <c r="N45" s="7">
        <v>0.645</v>
      </c>
      <c r="O45" s="7">
        <v>0.629</v>
      </c>
      <c r="P45" s="7">
        <v>0.635</v>
      </c>
      <c r="Q45" s="7">
        <v>0.641</v>
      </c>
      <c r="R45" s="7">
        <v>0.636</v>
      </c>
      <c r="S45" s="14"/>
    </row>
    <row r="46" spans="3:19">
      <c r="C46" s="4"/>
      <c r="D46" s="2" t="s">
        <v>3</v>
      </c>
      <c r="E46" s="3">
        <v>0.4</v>
      </c>
      <c r="F46" s="3">
        <v>0.423</v>
      </c>
      <c r="G46" s="3">
        <v>0.427</v>
      </c>
      <c r="H46" s="3">
        <v>0.416</v>
      </c>
      <c r="I46" s="3">
        <v>0.412</v>
      </c>
      <c r="J46" s="3">
        <v>0.415</v>
      </c>
      <c r="K46" s="12"/>
      <c r="L46" s="2" t="s">
        <v>3</v>
      </c>
      <c r="M46" s="7">
        <v>0.629</v>
      </c>
      <c r="N46" s="7">
        <v>0.639</v>
      </c>
      <c r="O46" s="7">
        <v>0.635</v>
      </c>
      <c r="P46" s="7">
        <v>0.637</v>
      </c>
      <c r="Q46" s="7">
        <v>0.646</v>
      </c>
      <c r="R46" s="7">
        <v>0.633</v>
      </c>
      <c r="S46" s="14"/>
    </row>
    <row r="47" spans="3:19">
      <c r="C47" s="4"/>
      <c r="D47" s="2">
        <v>539</v>
      </c>
      <c r="E47" s="3">
        <v>0.367</v>
      </c>
      <c r="F47" s="3">
        <v>0.364</v>
      </c>
      <c r="G47" s="3">
        <v>0.361</v>
      </c>
      <c r="H47" s="3">
        <v>0.366</v>
      </c>
      <c r="I47" s="3">
        <v>0.361</v>
      </c>
      <c r="J47" s="3">
        <v>0.368</v>
      </c>
      <c r="K47" s="12"/>
      <c r="L47" s="2">
        <v>539</v>
      </c>
      <c r="M47" s="7">
        <v>0.532</v>
      </c>
      <c r="N47" s="7">
        <v>0.541</v>
      </c>
      <c r="O47" s="7">
        <v>0.545</v>
      </c>
      <c r="P47" s="7">
        <v>0.55</v>
      </c>
      <c r="Q47" s="7">
        <v>0.548</v>
      </c>
      <c r="R47" s="7">
        <v>0.543</v>
      </c>
      <c r="S47" s="14"/>
    </row>
    <row r="48" ht="13.95" spans="3:18">
      <c r="C48" s="5"/>
      <c r="D48" t="s">
        <v>4</v>
      </c>
      <c r="E48" s="6">
        <v>0.193</v>
      </c>
      <c r="F48" s="7"/>
      <c r="G48" s="7"/>
      <c r="H48" s="7"/>
      <c r="I48" s="7"/>
      <c r="J48" s="7"/>
      <c r="K48" s="12"/>
      <c r="L48" s="7" t="s">
        <v>4</v>
      </c>
      <c r="M48" s="6">
        <v>0.256</v>
      </c>
      <c r="N48" s="7"/>
      <c r="O48" s="7"/>
      <c r="P48" s="7"/>
      <c r="Q48" s="7"/>
      <c r="R48" s="7"/>
    </row>
    <row r="49" spans="5:19">
      <c r="E49" s="8">
        <f>E45-0.193</f>
        <v>0.239</v>
      </c>
      <c r="F49" s="8">
        <f>F45-0.193</f>
        <v>0.235</v>
      </c>
      <c r="G49" s="8">
        <f>G45-0.193</f>
        <v>0.264</v>
      </c>
      <c r="H49" s="8">
        <f>H45-0.193</f>
        <v>0.242</v>
      </c>
      <c r="I49" s="8">
        <f>I45-0.193</f>
        <v>0.251</v>
      </c>
      <c r="J49" s="8">
        <f>J45-0.193</f>
        <v>0.254</v>
      </c>
      <c r="K49" s="11">
        <f>AVERAGE(E49:J49)</f>
        <v>0.2475</v>
      </c>
      <c r="L49" s="8"/>
      <c r="M49" s="8">
        <f>M45-0.256</f>
        <v>0.377</v>
      </c>
      <c r="N49" s="8">
        <f>N45-0.256</f>
        <v>0.389</v>
      </c>
      <c r="O49" s="8">
        <f>O45-0.256</f>
        <v>0.373</v>
      </c>
      <c r="P49" s="8">
        <f>P45-0.256</f>
        <v>0.379</v>
      </c>
      <c r="Q49" s="8">
        <f>Q45-0.256</f>
        <v>0.385</v>
      </c>
      <c r="R49" s="8">
        <f>R45-0.256</f>
        <v>0.38</v>
      </c>
      <c r="S49" s="11">
        <f>AVERAGE(M49:R49)</f>
        <v>0.3805</v>
      </c>
    </row>
    <row r="50" spans="5:19">
      <c r="E50" s="8">
        <f>E46-0.193</f>
        <v>0.207</v>
      </c>
      <c r="F50" s="8">
        <f>F46-0.193</f>
        <v>0.23</v>
      </c>
      <c r="G50" s="8">
        <f>G46-0.193</f>
        <v>0.234</v>
      </c>
      <c r="H50" s="8">
        <f>H46-0.193</f>
        <v>0.223</v>
      </c>
      <c r="I50" s="8">
        <f>I46-0.193</f>
        <v>0.219</v>
      </c>
      <c r="J50" s="8">
        <f>J46-0.193</f>
        <v>0.222</v>
      </c>
      <c r="K50" s="11">
        <f>AVERAGE(E50:J50)</f>
        <v>0.2225</v>
      </c>
      <c r="L50" s="13"/>
      <c r="M50" s="8">
        <f>M46-0.256</f>
        <v>0.373</v>
      </c>
      <c r="N50" s="8">
        <f>N46-0.256</f>
        <v>0.383</v>
      </c>
      <c r="O50" s="8">
        <f>O46-0.256</f>
        <v>0.379</v>
      </c>
      <c r="P50" s="8">
        <f>P46-0.256</f>
        <v>0.381</v>
      </c>
      <c r="Q50" s="8">
        <f>Q46-0.256</f>
        <v>0.39</v>
      </c>
      <c r="R50" s="8">
        <f>R46-0.256</f>
        <v>0.377</v>
      </c>
      <c r="S50" s="11">
        <f>AVERAGE(M50:R50)</f>
        <v>0.3805</v>
      </c>
    </row>
    <row r="51" spans="5:19">
      <c r="E51" s="8">
        <f>E47-0.193</f>
        <v>0.174</v>
      </c>
      <c r="F51" s="8">
        <f>F47-0.193</f>
        <v>0.171</v>
      </c>
      <c r="G51" s="8">
        <f>G47-0.193</f>
        <v>0.168</v>
      </c>
      <c r="H51" s="8">
        <f>H47-0.193</f>
        <v>0.173</v>
      </c>
      <c r="I51" s="8">
        <f>I47-0.193</f>
        <v>0.168</v>
      </c>
      <c r="J51" s="8">
        <f>J47-0.193</f>
        <v>0.175</v>
      </c>
      <c r="K51" s="11">
        <f>AVERAGE(E51:J51)</f>
        <v>0.1715</v>
      </c>
      <c r="L51" s="13"/>
      <c r="M51" s="8">
        <f>M47-0.256</f>
        <v>0.276</v>
      </c>
      <c r="N51" s="8">
        <f>N47-0.256</f>
        <v>0.285</v>
      </c>
      <c r="O51" s="8">
        <f>O47-0.256</f>
        <v>0.289</v>
      </c>
      <c r="P51" s="8">
        <f>P47-0.256</f>
        <v>0.294</v>
      </c>
      <c r="Q51" s="8">
        <f>Q47-0.256</f>
        <v>0.292</v>
      </c>
      <c r="R51" s="8">
        <f>R47-0.256</f>
        <v>0.287</v>
      </c>
      <c r="S51" s="11">
        <f>AVERAGE(M51:R51)</f>
        <v>0.287166666666667</v>
      </c>
    </row>
    <row r="64" spans="2:14">
      <c r="B64" s="9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2:14">
      <c r="B65" s="10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2:14">
      <c r="B66" s="10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2:14">
      <c r="B67" s="10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2:14">
      <c r="B68" s="10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>
      <c r="B69" s="10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2:14">
      <c r="B70" s="10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>
      <c r="B71" s="10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2:14">
      <c r="B72" s="10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</sheetData>
  <mergeCells count="4">
    <mergeCell ref="C36:C39"/>
    <mergeCell ref="C45:C48"/>
    <mergeCell ref="K36:K39"/>
    <mergeCell ref="K45:K48"/>
  </mergeCells>
  <pageMargins left="0.75" right="0.75" top="1" bottom="1" header="0.5" footer="0.5"/>
  <pageSetup paperSize="9" orientation="portrait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板 1 - 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2011-01-18T20:51:00Z</dcterms:created>
  <dcterms:modified xsi:type="dcterms:W3CDTF">2022-10-14T10:36:00Z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  <property fmtid="{D5CDD505-2E9C-101B-9397-08002B2CF9AE}" pid="4" name="ICV">
    <vt:lpwstr>B2D859EA62E843C2B87EA434BE3628B3</vt:lpwstr>
  </property>
  <property fmtid="{D5CDD505-2E9C-101B-9397-08002B2CF9AE}" pid="5" name="KSOProductBuildVer">
    <vt:lpwstr>2052-11.1.0.12358</vt:lpwstr>
  </property>
</Properties>
</file>